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 2022\"/>
    </mc:Choice>
  </mc:AlternateContent>
  <bookViews>
    <workbookView xWindow="0" yWindow="0" windowWidth="23040" windowHeight="9228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F87" i="1"/>
  <c r="E87" i="1"/>
  <c r="D87" i="1"/>
  <c r="C87" i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E80" i="1"/>
  <c r="H80" i="1" s="1"/>
  <c r="G73" i="1"/>
  <c r="F73" i="1"/>
  <c r="D73" i="1"/>
  <c r="C73" i="1"/>
  <c r="E72" i="1"/>
  <c r="H72" i="1" s="1"/>
  <c r="E71" i="1"/>
  <c r="H71" i="1" s="1"/>
  <c r="E70" i="1"/>
  <c r="E73" i="1" s="1"/>
  <c r="E69" i="1"/>
  <c r="H69" i="1" s="1"/>
  <c r="G62" i="1"/>
  <c r="F62" i="1"/>
  <c r="D62" i="1"/>
  <c r="C62" i="1"/>
  <c r="H60" i="1"/>
  <c r="E60" i="1"/>
  <c r="E59" i="1"/>
  <c r="H59" i="1" s="1"/>
  <c r="H58" i="1"/>
  <c r="E58" i="1"/>
  <c r="E57" i="1"/>
  <c r="H57" i="1" s="1"/>
  <c r="H56" i="1"/>
  <c r="E56" i="1"/>
  <c r="E55" i="1"/>
  <c r="H55" i="1" s="1"/>
  <c r="H54" i="1"/>
  <c r="E54" i="1"/>
  <c r="E53" i="1"/>
  <c r="H53" i="1" s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E43" i="1"/>
  <c r="H43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E62" i="1" s="1"/>
  <c r="H87" i="1" l="1"/>
  <c r="H62" i="1"/>
  <c r="H70" i="1"/>
  <c r="H73" i="1" s="1"/>
</calcChain>
</file>

<file path=xl/sharedStrings.xml><?xml version="1.0" encoding="utf-8"?>
<sst xmlns="http://schemas.openxmlformats.org/spreadsheetml/2006/main" count="103" uniqueCount="81">
  <si>
    <t>Municipio de Silao de la Victoria
Estado Analítico del Ejercicio del Presupuesto de Egresos
Clasificación Administrativa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</si>
  <si>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</si>
  <si>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</si>
  <si>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</si>
  <si>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</si>
  <si>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</si>
  <si>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</si>
  <si>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</si>
  <si>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</si>
  <si>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</si>
  <si>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</si>
  <si>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31111-0101 PRESIDENCIA MUNICIPAL</t>
  </si>
  <si>
    <t>31111-0102 SINDICATURA Y REGIDURIA</t>
  </si>
  <si>
    <t>31111-0103 SECRETARIA PARTICULAR</t>
  </si>
  <si>
    <t>31111-0104 UNIDAD DE ACCESO A LA INFORMA</t>
  </si>
  <si>
    <t>31111-0105 JUZGADO MUNICIPAL</t>
  </si>
  <si>
    <t>31111-0106 COMUNICACION SOCIAL Y EVENTOS</t>
  </si>
  <si>
    <t>31111-0107 SECRETARIA EJECUTIVA</t>
  </si>
  <si>
    <t>31111-0109 ATENCIÓN CIUDADANA</t>
  </si>
  <si>
    <t>31111-0110 JEFATURA DE GABINETE</t>
  </si>
  <si>
    <t>31111-0201 SRIA. DEL H. AYUNTAMIENTO</t>
  </si>
  <si>
    <t>31111-0202 DEPARTAMENTO DE FISCALIZACION</t>
  </si>
  <si>
    <t>31111-0203 OFICINA DE RECLUTAMIENTO</t>
  </si>
  <si>
    <t>31111-0204 ASUNTOS JURIDICOS</t>
  </si>
  <si>
    <t>31111-0205 ASUNTOS INTERNOS</t>
  </si>
  <si>
    <t>31111-0206 ARCHIVO MUNICIPAL</t>
  </si>
  <si>
    <t>31111-0207 DERECHOS HUMANOS</t>
  </si>
  <si>
    <t>31111-0301 TESORERIA</t>
  </si>
  <si>
    <t>31111-0302 DIRECCION DE INGRESOS</t>
  </si>
  <si>
    <t>31111-0303 DIRECCION DE EGRESOS</t>
  </si>
  <si>
    <t>31111-0304 DEPARTAMENTO DE ADQUISICIONES</t>
  </si>
  <si>
    <t>31111-0305 DEPARTAMENTO DE RECURSOS HUMA</t>
  </si>
  <si>
    <t>31111-0306 DEPARTAMENTO DE SERVICIOS MED</t>
  </si>
  <si>
    <t>31111-0307 DEPARTAMENTO DE INFORMATICA</t>
  </si>
  <si>
    <t>31111-0308 CATASTRO</t>
  </si>
  <si>
    <t>31111-0309 IMPUESTOS INMOBILIARIOS</t>
  </si>
  <si>
    <t>31111-0310 EJECUCIÓN FISCAL</t>
  </si>
  <si>
    <t>31111-0311 OFICIALIA MAYOR</t>
  </si>
  <si>
    <t>31111-0401 DIRECCION DE SERVICIOS PUBLIC</t>
  </si>
  <si>
    <t>31111-0402 LIMPIA</t>
  </si>
  <si>
    <t>31111-0403 PARQUES Y JARDINES</t>
  </si>
  <si>
    <t>31111-0404 MERCADOS</t>
  </si>
  <si>
    <t>31111-0405 RASTRO</t>
  </si>
  <si>
    <t>31111-0406 PANTEONES</t>
  </si>
  <si>
    <t>31111-0407 ALUMBRADO PUBLICO</t>
  </si>
  <si>
    <t>31111-0501 DIRECCION DE DESARROLLO URBAN</t>
  </si>
  <si>
    <t>31111-0502 DIRECCION DE ECOLOGIA</t>
  </si>
  <si>
    <t>31111-0503 PLANEACION URBANA MUNICIPAL</t>
  </si>
  <si>
    <t>31111-0601 DIRECCION DE FOMENTO ECONOMIC</t>
  </si>
  <si>
    <t>31111-0701 DIRECCION DE DESARROLLO SOCIA</t>
  </si>
  <si>
    <t>31111-0702 PROMOCIÓN RURAL</t>
  </si>
  <si>
    <t>31111-0703 COPLADEM</t>
  </si>
  <si>
    <t>31111-0801 DIRECCION DE EDUCACION Y CULT</t>
  </si>
  <si>
    <t>31111-0802 CASA DE LA CULTURA</t>
  </si>
  <si>
    <t>31111-0901 COMUDAJ</t>
  </si>
  <si>
    <t>31111-1001 DIRECCION GENERAL DE SEGURIDA</t>
  </si>
  <si>
    <t>31111-1002 SUBDIRECCION DE TRANSITO Y VI</t>
  </si>
  <si>
    <t>31111-1003 DEPARTAMENTO DE TRANSPORTE</t>
  </si>
  <si>
    <t>31111-1005 RECLUSORIO MUNICIPAL</t>
  </si>
  <si>
    <t>31111-1006 PROTECCION CIVIL</t>
  </si>
  <si>
    <t>31111-1007 CENTRAL DE EMERGECIAS 911</t>
  </si>
  <si>
    <t>31111-1008 DIRECCIÓN PREVENCIÓN DEL DELI</t>
  </si>
  <si>
    <t>31111-1101 OBRA PUBLICA</t>
  </si>
  <si>
    <t>31111-1201 CONTRALORIA MUNICIPAL</t>
  </si>
  <si>
    <t>31111-1301 INSTITUTO DE LA MUJER</t>
  </si>
  <si>
    <t>31111-1401 INSTITUTO MUNICIPAL DE LA JUV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</si>
  <si>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</si>
  <si>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</si>
  <si>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</si>
  <si>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</si>
  <si>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</si>
  <si>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</si>
  <si>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Sector Paraestatal del Gobierno (Federal/Estatal/Municipal) de ______________________
Estado Analítico del Ejercicio del Presupuesto de Egresos
Clasificación Administrativa
Del XXXX al XXXX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</si>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</sst>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tabSelected="1" workbookViewId="0">
      <selection activeCell="A60" sqref="A60:J60"/>
    </sheetView>
  </sheetViews>
  <sheetFormatPr baseColWidth="10" defaultColWidth="12" defaultRowHeight="10.199999999999999" x14ac:dyDescent="0.2"/>
  <cols>
    <col min="1" max="1" width="1.28515625" style="4" customWidth="1"/>
    <col min="2" max="2" width="80.42578125" style="4" customWidth="1"/>
    <col min="3" max="8" width="18.285156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5517249.6299999999</v>
      </c>
      <c r="D6" s="20">
        <v>587137.05000000005</v>
      </c>
      <c r="E6" s="20">
        <f>C6+D6</f>
        <v>6104386.6799999997</v>
      </c>
      <c r="F6" s="20">
        <v>4066482.78</v>
      </c>
      <c r="G6" s="20">
        <v>4076071.13</v>
      </c>
      <c r="H6" s="20">
        <f>E6-F6</f>
        <v>2037903.9</v>
      </c>
    </row>
    <row r="7" spans="1:8" x14ac:dyDescent="0.2">
      <c r="A7" s="18"/>
      <c r="B7" s="19" t="s">
        <v>12</v>
      </c>
      <c r="C7" s="20">
        <v>20318577.579999998</v>
      </c>
      <c r="D7" s="20">
        <v>595433.46</v>
      </c>
      <c r="E7" s="20">
        <f t="shared" ref="E7:E60" si="0">C7+D7</f>
        <v>20914011.039999999</v>
      </c>
      <c r="F7" s="20">
        <v>14704657.939999999</v>
      </c>
      <c r="G7" s="20">
        <v>14664273.460000001</v>
      </c>
      <c r="H7" s="20">
        <f t="shared" ref="H7:H60" si="1">E7-F7</f>
        <v>6209353.0999999996</v>
      </c>
    </row>
    <row r="8" spans="1:8" x14ac:dyDescent="0.2">
      <c r="A8" s="18"/>
      <c r="B8" s="19" t="s">
        <v>13</v>
      </c>
      <c r="C8" s="20">
        <v>6838185.1900000004</v>
      </c>
      <c r="D8" s="20">
        <v>2857743.14</v>
      </c>
      <c r="E8" s="20">
        <f t="shared" si="0"/>
        <v>9695928.3300000001</v>
      </c>
      <c r="F8" s="20">
        <v>5578885.7199999997</v>
      </c>
      <c r="G8" s="20">
        <v>5135532.72</v>
      </c>
      <c r="H8" s="20">
        <f t="shared" si="1"/>
        <v>4117042.6100000003</v>
      </c>
    </row>
    <row r="9" spans="1:8" x14ac:dyDescent="0.2">
      <c r="A9" s="18"/>
      <c r="B9" s="19" t="s">
        <v>14</v>
      </c>
      <c r="C9" s="20">
        <v>841582.82</v>
      </c>
      <c r="D9" s="20">
        <v>-99085.54</v>
      </c>
      <c r="E9" s="20">
        <f t="shared" si="0"/>
        <v>742497.27999999991</v>
      </c>
      <c r="F9" s="20">
        <v>446004.07</v>
      </c>
      <c r="G9" s="20">
        <v>446004.07</v>
      </c>
      <c r="H9" s="20">
        <f t="shared" si="1"/>
        <v>296493.2099999999</v>
      </c>
    </row>
    <row r="10" spans="1:8" x14ac:dyDescent="0.2">
      <c r="A10" s="18"/>
      <c r="B10" s="19" t="s">
        <v>15</v>
      </c>
      <c r="C10" s="20">
        <v>1112475.02</v>
      </c>
      <c r="D10" s="20">
        <v>-559953.30000000005</v>
      </c>
      <c r="E10" s="20">
        <f t="shared" si="0"/>
        <v>552521.72</v>
      </c>
      <c r="F10" s="20">
        <v>293589.39</v>
      </c>
      <c r="G10" s="20">
        <v>293589.39</v>
      </c>
      <c r="H10" s="20">
        <f t="shared" si="1"/>
        <v>258932.32999999996</v>
      </c>
    </row>
    <row r="11" spans="1:8" x14ac:dyDescent="0.2">
      <c r="A11" s="18"/>
      <c r="B11" s="19" t="s">
        <v>16</v>
      </c>
      <c r="C11" s="20">
        <v>6404220.3499999996</v>
      </c>
      <c r="D11" s="20">
        <v>198286.81</v>
      </c>
      <c r="E11" s="20">
        <f t="shared" si="0"/>
        <v>6602507.1599999992</v>
      </c>
      <c r="F11" s="20">
        <v>3504279.79</v>
      </c>
      <c r="G11" s="20">
        <v>3503267.79</v>
      </c>
      <c r="H11" s="20">
        <f t="shared" si="1"/>
        <v>3098227.3699999992</v>
      </c>
    </row>
    <row r="12" spans="1:8" x14ac:dyDescent="0.2">
      <c r="A12" s="18"/>
      <c r="B12" s="19" t="s">
        <v>17</v>
      </c>
      <c r="C12" s="20">
        <v>1179107.25</v>
      </c>
      <c r="D12" s="20">
        <v>-96866.68</v>
      </c>
      <c r="E12" s="20">
        <f t="shared" si="0"/>
        <v>1082240.57</v>
      </c>
      <c r="F12" s="20">
        <v>647240.27</v>
      </c>
      <c r="G12" s="20">
        <v>643495.92000000004</v>
      </c>
      <c r="H12" s="20">
        <f t="shared" si="1"/>
        <v>435000.30000000005</v>
      </c>
    </row>
    <row r="13" spans="1:8" x14ac:dyDescent="0.2">
      <c r="A13" s="18"/>
      <c r="B13" s="19" t="s">
        <v>18</v>
      </c>
      <c r="C13" s="20">
        <v>2398200.0699999998</v>
      </c>
      <c r="D13" s="20">
        <v>1231.3699999999999</v>
      </c>
      <c r="E13" s="20">
        <f t="shared" si="0"/>
        <v>2399431.44</v>
      </c>
      <c r="F13" s="20">
        <v>1528493.45</v>
      </c>
      <c r="G13" s="20">
        <v>1528353.45</v>
      </c>
      <c r="H13" s="20">
        <f t="shared" si="1"/>
        <v>870937.99</v>
      </c>
    </row>
    <row r="14" spans="1:8" x14ac:dyDescent="0.2">
      <c r="A14" s="18"/>
      <c r="B14" s="19" t="s">
        <v>19</v>
      </c>
      <c r="C14" s="20">
        <v>1742104.45</v>
      </c>
      <c r="D14" s="20">
        <v>-1661875.37</v>
      </c>
      <c r="E14" s="20">
        <f t="shared" si="0"/>
        <v>80229.079999999842</v>
      </c>
      <c r="F14" s="20">
        <v>149571.74</v>
      </c>
      <c r="G14" s="20">
        <v>352.8</v>
      </c>
      <c r="H14" s="20">
        <f t="shared" si="1"/>
        <v>-69342.660000000149</v>
      </c>
    </row>
    <row r="15" spans="1:8" x14ac:dyDescent="0.2">
      <c r="A15" s="18"/>
      <c r="B15" s="19" t="s">
        <v>20</v>
      </c>
      <c r="C15" s="20">
        <v>4699507.59</v>
      </c>
      <c r="D15" s="20">
        <v>144794.97</v>
      </c>
      <c r="E15" s="20">
        <f t="shared" si="0"/>
        <v>4844302.5599999996</v>
      </c>
      <c r="F15" s="20">
        <v>3010524.17</v>
      </c>
      <c r="G15" s="20">
        <v>2994537.46</v>
      </c>
      <c r="H15" s="20">
        <f t="shared" si="1"/>
        <v>1833778.3899999997</v>
      </c>
    </row>
    <row r="16" spans="1:8" x14ac:dyDescent="0.2">
      <c r="A16" s="18"/>
      <c r="B16" s="19" t="s">
        <v>21</v>
      </c>
      <c r="C16" s="20">
        <v>1418703.9</v>
      </c>
      <c r="D16" s="20">
        <v>-151765.18</v>
      </c>
      <c r="E16" s="20">
        <f t="shared" si="0"/>
        <v>1266938.72</v>
      </c>
      <c r="F16" s="20">
        <v>735745.36</v>
      </c>
      <c r="G16" s="20">
        <v>730739.37</v>
      </c>
      <c r="H16" s="20">
        <f t="shared" si="1"/>
        <v>531193.36</v>
      </c>
    </row>
    <row r="17" spans="1:8" x14ac:dyDescent="0.2">
      <c r="A17" s="18"/>
      <c r="B17" s="19" t="s">
        <v>22</v>
      </c>
      <c r="C17" s="20">
        <v>352789.23</v>
      </c>
      <c r="D17" s="20">
        <v>-7452.02</v>
      </c>
      <c r="E17" s="20">
        <f t="shared" si="0"/>
        <v>345337.20999999996</v>
      </c>
      <c r="F17" s="20">
        <v>198133.53</v>
      </c>
      <c r="G17" s="20">
        <v>194483.53</v>
      </c>
      <c r="H17" s="20">
        <f t="shared" si="1"/>
        <v>147203.67999999996</v>
      </c>
    </row>
    <row r="18" spans="1:8" x14ac:dyDescent="0.2">
      <c r="A18" s="18"/>
      <c r="B18" s="19" t="s">
        <v>23</v>
      </c>
      <c r="C18" s="20">
        <v>1290285.55</v>
      </c>
      <c r="D18" s="20">
        <v>319640.40000000002</v>
      </c>
      <c r="E18" s="20">
        <f t="shared" si="0"/>
        <v>1609925.9500000002</v>
      </c>
      <c r="F18" s="20">
        <v>899670.53</v>
      </c>
      <c r="G18" s="20">
        <v>896455.21</v>
      </c>
      <c r="H18" s="20">
        <f t="shared" si="1"/>
        <v>710255.42000000016</v>
      </c>
    </row>
    <row r="19" spans="1:8" x14ac:dyDescent="0.2">
      <c r="A19" s="18"/>
      <c r="B19" s="19" t="s">
        <v>24</v>
      </c>
      <c r="C19" s="20">
        <v>646371.73</v>
      </c>
      <c r="D19" s="20">
        <v>-41141.5</v>
      </c>
      <c r="E19" s="20">
        <f t="shared" si="0"/>
        <v>605230.23</v>
      </c>
      <c r="F19" s="20">
        <v>388824.78</v>
      </c>
      <c r="G19" s="20">
        <v>388824.78</v>
      </c>
      <c r="H19" s="20">
        <f t="shared" si="1"/>
        <v>216405.44999999995</v>
      </c>
    </row>
    <row r="20" spans="1:8" x14ac:dyDescent="0.2">
      <c r="A20" s="18"/>
      <c r="B20" s="19" t="s">
        <v>25</v>
      </c>
      <c r="C20" s="20">
        <v>814257.24</v>
      </c>
      <c r="D20" s="20">
        <v>153471.85999999999</v>
      </c>
      <c r="E20" s="20">
        <f t="shared" si="0"/>
        <v>967729.1</v>
      </c>
      <c r="F20" s="20">
        <v>470421.75</v>
      </c>
      <c r="G20" s="20">
        <v>471325.38</v>
      </c>
      <c r="H20" s="20">
        <f t="shared" si="1"/>
        <v>497307.35</v>
      </c>
    </row>
    <row r="21" spans="1:8" x14ac:dyDescent="0.2">
      <c r="A21" s="18"/>
      <c r="B21" s="19" t="s">
        <v>26</v>
      </c>
      <c r="C21" s="20">
        <v>6519950.8600000003</v>
      </c>
      <c r="D21" s="20">
        <v>-5974998.0899999999</v>
      </c>
      <c r="E21" s="20">
        <f t="shared" si="0"/>
        <v>544952.77000000048</v>
      </c>
      <c r="F21" s="20">
        <v>289088.45</v>
      </c>
      <c r="G21" s="20">
        <v>289088.45</v>
      </c>
      <c r="H21" s="20">
        <f t="shared" si="1"/>
        <v>255864.32000000047</v>
      </c>
    </row>
    <row r="22" spans="1:8" x14ac:dyDescent="0.2">
      <c r="A22" s="18"/>
      <c r="B22" s="19" t="s">
        <v>27</v>
      </c>
      <c r="C22" s="20">
        <v>100054415.64</v>
      </c>
      <c r="D22" s="20">
        <v>15889625.67</v>
      </c>
      <c r="E22" s="20">
        <f t="shared" si="0"/>
        <v>115944041.31</v>
      </c>
      <c r="F22" s="20">
        <v>69608177.030000001</v>
      </c>
      <c r="G22" s="20">
        <v>69736325.980000004</v>
      </c>
      <c r="H22" s="20">
        <f t="shared" si="1"/>
        <v>46335864.280000001</v>
      </c>
    </row>
    <row r="23" spans="1:8" x14ac:dyDescent="0.2">
      <c r="A23" s="18"/>
      <c r="B23" s="19" t="s">
        <v>28</v>
      </c>
      <c r="C23" s="20">
        <v>2509491.2000000002</v>
      </c>
      <c r="D23" s="20">
        <v>279235.27</v>
      </c>
      <c r="E23" s="20">
        <f t="shared" si="0"/>
        <v>2788726.47</v>
      </c>
      <c r="F23" s="20">
        <v>1188651.27</v>
      </c>
      <c r="G23" s="20">
        <v>1182640.8700000001</v>
      </c>
      <c r="H23" s="20">
        <f t="shared" si="1"/>
        <v>1600075.2000000002</v>
      </c>
    </row>
    <row r="24" spans="1:8" x14ac:dyDescent="0.2">
      <c r="A24" s="18"/>
      <c r="B24" s="19" t="s">
        <v>29</v>
      </c>
      <c r="C24" s="20">
        <v>3610394.97</v>
      </c>
      <c r="D24" s="20">
        <v>1047527.78</v>
      </c>
      <c r="E24" s="20">
        <f t="shared" si="0"/>
        <v>4657922.75</v>
      </c>
      <c r="F24" s="20">
        <v>1687369.52</v>
      </c>
      <c r="G24" s="20">
        <v>1686169.52</v>
      </c>
      <c r="H24" s="20">
        <f t="shared" si="1"/>
        <v>2970553.23</v>
      </c>
    </row>
    <row r="25" spans="1:8" x14ac:dyDescent="0.2">
      <c r="A25" s="18"/>
      <c r="B25" s="19" t="s">
        <v>30</v>
      </c>
      <c r="C25" s="20">
        <v>2761576.99</v>
      </c>
      <c r="D25" s="20">
        <v>3221457.06</v>
      </c>
      <c r="E25" s="20">
        <f t="shared" si="0"/>
        <v>5983034.0500000007</v>
      </c>
      <c r="F25" s="20">
        <v>3041533.91</v>
      </c>
      <c r="G25" s="20">
        <v>3002485.05</v>
      </c>
      <c r="H25" s="20">
        <f t="shared" si="1"/>
        <v>2941500.1400000006</v>
      </c>
    </row>
    <row r="26" spans="1:8" x14ac:dyDescent="0.2">
      <c r="A26" s="18"/>
      <c r="B26" s="19" t="s">
        <v>31</v>
      </c>
      <c r="C26" s="20">
        <v>108225678.09</v>
      </c>
      <c r="D26" s="20">
        <v>15282373.01</v>
      </c>
      <c r="E26" s="20">
        <f t="shared" si="0"/>
        <v>123508051.10000001</v>
      </c>
      <c r="F26" s="20">
        <v>92985319.640000001</v>
      </c>
      <c r="G26" s="20">
        <v>92983774.409999996</v>
      </c>
      <c r="H26" s="20">
        <f t="shared" si="1"/>
        <v>30522731.460000008</v>
      </c>
    </row>
    <row r="27" spans="1:8" x14ac:dyDescent="0.2">
      <c r="A27" s="18"/>
      <c r="B27" s="19" t="s">
        <v>32</v>
      </c>
      <c r="C27" s="20">
        <v>35917632.969999999</v>
      </c>
      <c r="D27" s="20">
        <v>200051.92</v>
      </c>
      <c r="E27" s="20">
        <f t="shared" si="0"/>
        <v>36117684.890000001</v>
      </c>
      <c r="F27" s="20">
        <v>24160690.640000001</v>
      </c>
      <c r="G27" s="20">
        <v>21036907.190000001</v>
      </c>
      <c r="H27" s="20">
        <f t="shared" si="1"/>
        <v>11956994.25</v>
      </c>
    </row>
    <row r="28" spans="1:8" x14ac:dyDescent="0.2">
      <c r="A28" s="18"/>
      <c r="B28" s="19" t="s">
        <v>33</v>
      </c>
      <c r="C28" s="20">
        <v>4639707.57</v>
      </c>
      <c r="D28" s="20">
        <v>-32804.67</v>
      </c>
      <c r="E28" s="20">
        <f t="shared" si="0"/>
        <v>4606902.9000000004</v>
      </c>
      <c r="F28" s="20">
        <v>2235621.52</v>
      </c>
      <c r="G28" s="20">
        <v>2224123.12</v>
      </c>
      <c r="H28" s="20">
        <f t="shared" si="1"/>
        <v>2371281.3800000004</v>
      </c>
    </row>
    <row r="29" spans="1:8" x14ac:dyDescent="0.2">
      <c r="A29" s="18"/>
      <c r="B29" s="19" t="s">
        <v>34</v>
      </c>
      <c r="C29" s="20">
        <v>2724849.68</v>
      </c>
      <c r="D29" s="20">
        <v>455707.27</v>
      </c>
      <c r="E29" s="20">
        <f t="shared" si="0"/>
        <v>3180556.95</v>
      </c>
      <c r="F29" s="20">
        <v>1265257.43</v>
      </c>
      <c r="G29" s="20">
        <v>1265257.43</v>
      </c>
      <c r="H29" s="20">
        <f t="shared" si="1"/>
        <v>1915299.5200000003</v>
      </c>
    </row>
    <row r="30" spans="1:8" x14ac:dyDescent="0.2">
      <c r="A30" s="18"/>
      <c r="B30" s="19" t="s">
        <v>35</v>
      </c>
      <c r="C30" s="20">
        <v>2371278.8199999998</v>
      </c>
      <c r="D30" s="20">
        <v>-327541.03000000003</v>
      </c>
      <c r="E30" s="20">
        <f t="shared" si="0"/>
        <v>2043737.7899999998</v>
      </c>
      <c r="F30" s="20">
        <v>1323536.6499999999</v>
      </c>
      <c r="G30" s="20">
        <v>1323536.6499999999</v>
      </c>
      <c r="H30" s="20">
        <f t="shared" si="1"/>
        <v>720201.1399999999</v>
      </c>
    </row>
    <row r="31" spans="1:8" x14ac:dyDescent="0.2">
      <c r="A31" s="18"/>
      <c r="B31" s="19" t="s">
        <v>36</v>
      </c>
      <c r="C31" s="20">
        <v>810818.72</v>
      </c>
      <c r="D31" s="20">
        <v>-346486.05</v>
      </c>
      <c r="E31" s="20">
        <f t="shared" si="0"/>
        <v>464332.67</v>
      </c>
      <c r="F31" s="20">
        <v>237758.65</v>
      </c>
      <c r="G31" s="20">
        <v>237758.65</v>
      </c>
      <c r="H31" s="20">
        <f t="shared" si="1"/>
        <v>226574.02</v>
      </c>
    </row>
    <row r="32" spans="1:8" x14ac:dyDescent="0.2">
      <c r="A32" s="18"/>
      <c r="B32" s="19" t="s">
        <v>37</v>
      </c>
      <c r="C32" s="20">
        <v>6571899.7699999996</v>
      </c>
      <c r="D32" s="20">
        <v>3066852.31</v>
      </c>
      <c r="E32" s="20">
        <f t="shared" si="0"/>
        <v>9638752.0800000001</v>
      </c>
      <c r="F32" s="20">
        <v>4256540.29</v>
      </c>
      <c r="G32" s="20">
        <v>4234734.17</v>
      </c>
      <c r="H32" s="20">
        <f t="shared" si="1"/>
        <v>5382211.79</v>
      </c>
    </row>
    <row r="33" spans="1:8" x14ac:dyDescent="0.2">
      <c r="A33" s="18"/>
      <c r="B33" s="19" t="s">
        <v>38</v>
      </c>
      <c r="C33" s="20">
        <v>3273700.53</v>
      </c>
      <c r="D33" s="20">
        <v>160011.35999999999</v>
      </c>
      <c r="E33" s="20">
        <f t="shared" si="0"/>
        <v>3433711.8899999997</v>
      </c>
      <c r="F33" s="20">
        <v>2079834.75</v>
      </c>
      <c r="G33" s="20">
        <v>2066963.03</v>
      </c>
      <c r="H33" s="20">
        <f t="shared" si="1"/>
        <v>1353877.1399999997</v>
      </c>
    </row>
    <row r="34" spans="1:8" x14ac:dyDescent="0.2">
      <c r="A34" s="18"/>
      <c r="B34" s="19" t="s">
        <v>39</v>
      </c>
      <c r="C34" s="20">
        <v>42144469.030000001</v>
      </c>
      <c r="D34" s="20">
        <v>6329023.2300000004</v>
      </c>
      <c r="E34" s="20">
        <f t="shared" si="0"/>
        <v>48473492.260000005</v>
      </c>
      <c r="F34" s="20">
        <v>34335939.210000001</v>
      </c>
      <c r="G34" s="20">
        <v>34329849.210000001</v>
      </c>
      <c r="H34" s="20">
        <f t="shared" si="1"/>
        <v>14137553.050000004</v>
      </c>
    </row>
    <row r="35" spans="1:8" x14ac:dyDescent="0.2">
      <c r="A35" s="18"/>
      <c r="B35" s="19" t="s">
        <v>40</v>
      </c>
      <c r="C35" s="20">
        <v>8328208.5099999998</v>
      </c>
      <c r="D35" s="20">
        <v>-2002205.21</v>
      </c>
      <c r="E35" s="20">
        <f t="shared" si="0"/>
        <v>6326003.2999999998</v>
      </c>
      <c r="F35" s="20">
        <v>3625265.07</v>
      </c>
      <c r="G35" s="20">
        <v>3624789.07</v>
      </c>
      <c r="H35" s="20">
        <f t="shared" si="1"/>
        <v>2700738.23</v>
      </c>
    </row>
    <row r="36" spans="1:8" x14ac:dyDescent="0.2">
      <c r="A36" s="18"/>
      <c r="B36" s="19" t="s">
        <v>41</v>
      </c>
      <c r="C36" s="20">
        <v>2875588.24</v>
      </c>
      <c r="D36" s="20">
        <v>-194096.37</v>
      </c>
      <c r="E36" s="20">
        <f t="shared" si="0"/>
        <v>2681491.87</v>
      </c>
      <c r="F36" s="20">
        <v>1578001.4</v>
      </c>
      <c r="G36" s="20">
        <v>1572661.69</v>
      </c>
      <c r="H36" s="20">
        <f t="shared" si="1"/>
        <v>1103490.4700000002</v>
      </c>
    </row>
    <row r="37" spans="1:8" x14ac:dyDescent="0.2">
      <c r="A37" s="18"/>
      <c r="B37" s="19" t="s">
        <v>42</v>
      </c>
      <c r="C37" s="20">
        <v>5795797.4000000004</v>
      </c>
      <c r="D37" s="20">
        <v>644633.05000000005</v>
      </c>
      <c r="E37" s="20">
        <f t="shared" si="0"/>
        <v>6440430.4500000002</v>
      </c>
      <c r="F37" s="20">
        <v>3558557.63</v>
      </c>
      <c r="G37" s="20">
        <v>3571442.63</v>
      </c>
      <c r="H37" s="20">
        <f t="shared" si="1"/>
        <v>2881872.8200000003</v>
      </c>
    </row>
    <row r="38" spans="1:8" x14ac:dyDescent="0.2">
      <c r="A38" s="18"/>
      <c r="B38" s="19" t="s">
        <v>43</v>
      </c>
      <c r="C38" s="20">
        <v>2889531.94</v>
      </c>
      <c r="D38" s="20">
        <v>-167328.92000000001</v>
      </c>
      <c r="E38" s="20">
        <f t="shared" si="0"/>
        <v>2722203.02</v>
      </c>
      <c r="F38" s="20">
        <v>1494640.16</v>
      </c>
      <c r="G38" s="20">
        <v>1482509.46</v>
      </c>
      <c r="H38" s="20">
        <f t="shared" si="1"/>
        <v>1227562.8600000001</v>
      </c>
    </row>
    <row r="39" spans="1:8" x14ac:dyDescent="0.2">
      <c r="A39" s="18"/>
      <c r="B39" s="19" t="s">
        <v>44</v>
      </c>
      <c r="C39" s="20">
        <v>36861396.049999997</v>
      </c>
      <c r="D39" s="20">
        <v>17191016.030000001</v>
      </c>
      <c r="E39" s="20">
        <f t="shared" si="0"/>
        <v>54052412.079999998</v>
      </c>
      <c r="F39" s="20">
        <v>33242404.199999999</v>
      </c>
      <c r="G39" s="20">
        <v>33206643.719999999</v>
      </c>
      <c r="H39" s="20">
        <f t="shared" si="1"/>
        <v>20810007.879999999</v>
      </c>
    </row>
    <row r="40" spans="1:8" x14ac:dyDescent="0.2">
      <c r="A40" s="18"/>
      <c r="B40" s="19" t="s">
        <v>45</v>
      </c>
      <c r="C40" s="20">
        <v>2338024.69</v>
      </c>
      <c r="D40" s="20">
        <v>3814788.19</v>
      </c>
      <c r="E40" s="20">
        <f t="shared" si="0"/>
        <v>6152812.8799999999</v>
      </c>
      <c r="F40" s="20">
        <v>2210263.41</v>
      </c>
      <c r="G40" s="20">
        <v>2205096.7200000002</v>
      </c>
      <c r="H40" s="20">
        <f t="shared" si="1"/>
        <v>3942549.4699999997</v>
      </c>
    </row>
    <row r="41" spans="1:8" x14ac:dyDescent="0.2">
      <c r="A41" s="18"/>
      <c r="B41" s="19" t="s">
        <v>46</v>
      </c>
      <c r="C41" s="20">
        <v>1561494.15</v>
      </c>
      <c r="D41" s="20">
        <v>-377694</v>
      </c>
      <c r="E41" s="20">
        <f t="shared" si="0"/>
        <v>1183800.1499999999</v>
      </c>
      <c r="F41" s="20">
        <v>683654.24</v>
      </c>
      <c r="G41" s="20">
        <v>683514.24</v>
      </c>
      <c r="H41" s="20">
        <f t="shared" si="1"/>
        <v>500145.90999999992</v>
      </c>
    </row>
    <row r="42" spans="1:8" x14ac:dyDescent="0.2">
      <c r="A42" s="18"/>
      <c r="B42" s="19" t="s">
        <v>47</v>
      </c>
      <c r="C42" s="20">
        <v>1455624.05</v>
      </c>
      <c r="D42" s="20">
        <v>85500.21</v>
      </c>
      <c r="E42" s="20">
        <f t="shared" si="0"/>
        <v>1541124.26</v>
      </c>
      <c r="F42" s="20">
        <v>917640.21</v>
      </c>
      <c r="G42" s="20">
        <v>915581.39</v>
      </c>
      <c r="H42" s="20">
        <f t="shared" si="1"/>
        <v>623484.05000000005</v>
      </c>
    </row>
    <row r="43" spans="1:8" x14ac:dyDescent="0.2">
      <c r="A43" s="18"/>
      <c r="B43" s="19" t="s">
        <v>48</v>
      </c>
      <c r="C43" s="20">
        <v>4220949.2300000004</v>
      </c>
      <c r="D43" s="20">
        <v>5392736.25</v>
      </c>
      <c r="E43" s="20">
        <f t="shared" si="0"/>
        <v>9613685.4800000004</v>
      </c>
      <c r="F43" s="20">
        <v>3930646.61</v>
      </c>
      <c r="G43" s="20">
        <v>3913687.41</v>
      </c>
      <c r="H43" s="20">
        <f t="shared" si="1"/>
        <v>5683038.870000001</v>
      </c>
    </row>
    <row r="44" spans="1:8" x14ac:dyDescent="0.2">
      <c r="A44" s="18"/>
      <c r="B44" s="19" t="s">
        <v>49</v>
      </c>
      <c r="C44" s="20">
        <v>4872969.63</v>
      </c>
      <c r="D44" s="20">
        <v>893975.06</v>
      </c>
      <c r="E44" s="20">
        <f t="shared" si="0"/>
        <v>5766944.6899999995</v>
      </c>
      <c r="F44" s="20">
        <v>3268710.45</v>
      </c>
      <c r="G44" s="20">
        <v>3265958.63</v>
      </c>
      <c r="H44" s="20">
        <f t="shared" si="1"/>
        <v>2498234.2399999993</v>
      </c>
    </row>
    <row r="45" spans="1:8" x14ac:dyDescent="0.2">
      <c r="A45" s="18"/>
      <c r="B45" s="19" t="s">
        <v>50</v>
      </c>
      <c r="C45" s="20">
        <v>4280020.1900000004</v>
      </c>
      <c r="D45" s="20">
        <v>6805411.9299999997</v>
      </c>
      <c r="E45" s="20">
        <f t="shared" si="0"/>
        <v>11085432.120000001</v>
      </c>
      <c r="F45" s="20">
        <v>5071911.07</v>
      </c>
      <c r="G45" s="20">
        <v>5066252.26</v>
      </c>
      <c r="H45" s="20">
        <f t="shared" si="1"/>
        <v>6013521.0500000007</v>
      </c>
    </row>
    <row r="46" spans="1:8" x14ac:dyDescent="0.2">
      <c r="A46" s="18"/>
      <c r="B46" s="19" t="s">
        <v>51</v>
      </c>
      <c r="C46" s="20">
        <v>742905.6</v>
      </c>
      <c r="D46" s="20">
        <v>57928.38</v>
      </c>
      <c r="E46" s="20">
        <f t="shared" si="0"/>
        <v>800833.98</v>
      </c>
      <c r="F46" s="20">
        <v>442742.44</v>
      </c>
      <c r="G46" s="20">
        <v>439833.16</v>
      </c>
      <c r="H46" s="20">
        <f t="shared" si="1"/>
        <v>358091.54</v>
      </c>
    </row>
    <row r="47" spans="1:8" x14ac:dyDescent="0.2">
      <c r="A47" s="18"/>
      <c r="B47" s="19" t="s">
        <v>52</v>
      </c>
      <c r="C47" s="20">
        <v>6444137.79</v>
      </c>
      <c r="D47" s="20">
        <v>7770919.1699999999</v>
      </c>
      <c r="E47" s="20">
        <f t="shared" si="0"/>
        <v>14215056.960000001</v>
      </c>
      <c r="F47" s="20">
        <v>10706829.68</v>
      </c>
      <c r="G47" s="20">
        <v>10695502.460000001</v>
      </c>
      <c r="H47" s="20">
        <f t="shared" si="1"/>
        <v>3508227.2800000012</v>
      </c>
    </row>
    <row r="48" spans="1:8" x14ac:dyDescent="0.2">
      <c r="A48" s="18"/>
      <c r="B48" s="19" t="s">
        <v>53</v>
      </c>
      <c r="C48" s="20">
        <v>2618360.02</v>
      </c>
      <c r="D48" s="20">
        <v>90067.13</v>
      </c>
      <c r="E48" s="20">
        <f t="shared" si="0"/>
        <v>2708427.15</v>
      </c>
      <c r="F48" s="20">
        <v>1564059.18</v>
      </c>
      <c r="G48" s="20">
        <v>1556868.81</v>
      </c>
      <c r="H48" s="20">
        <f t="shared" si="1"/>
        <v>1144367.97</v>
      </c>
    </row>
    <row r="49" spans="1:8" x14ac:dyDescent="0.2">
      <c r="A49" s="18"/>
      <c r="B49" s="19" t="s">
        <v>54</v>
      </c>
      <c r="C49" s="20">
        <v>3386012.29</v>
      </c>
      <c r="D49" s="20">
        <v>493647.02</v>
      </c>
      <c r="E49" s="20">
        <f t="shared" si="0"/>
        <v>3879659.31</v>
      </c>
      <c r="F49" s="20">
        <v>2010054.84</v>
      </c>
      <c r="G49" s="20">
        <v>2021661.44</v>
      </c>
      <c r="H49" s="20">
        <f t="shared" si="1"/>
        <v>1869604.47</v>
      </c>
    </row>
    <row r="50" spans="1:8" x14ac:dyDescent="0.2">
      <c r="A50" s="18"/>
      <c r="B50" s="19" t="s">
        <v>55</v>
      </c>
      <c r="C50" s="20">
        <v>129206711.47</v>
      </c>
      <c r="D50" s="20">
        <v>-12019167.42</v>
      </c>
      <c r="E50" s="20">
        <f t="shared" si="0"/>
        <v>117187544.05</v>
      </c>
      <c r="F50" s="20">
        <v>67169430.200000003</v>
      </c>
      <c r="G50" s="20">
        <v>66877374.969999999</v>
      </c>
      <c r="H50" s="20">
        <f t="shared" si="1"/>
        <v>50018113.849999994</v>
      </c>
    </row>
    <row r="51" spans="1:8" x14ac:dyDescent="0.2">
      <c r="A51" s="18"/>
      <c r="B51" s="19" t="s">
        <v>56</v>
      </c>
      <c r="C51" s="20">
        <v>12178928.369999999</v>
      </c>
      <c r="D51" s="20">
        <v>3229031.96</v>
      </c>
      <c r="E51" s="20">
        <f t="shared" si="0"/>
        <v>15407960.329999998</v>
      </c>
      <c r="F51" s="20">
        <v>9170378.1999999993</v>
      </c>
      <c r="G51" s="20">
        <v>9316523.0099999998</v>
      </c>
      <c r="H51" s="20">
        <f t="shared" si="1"/>
        <v>6237582.129999999</v>
      </c>
    </row>
    <row r="52" spans="1:8" x14ac:dyDescent="0.2">
      <c r="A52" s="18"/>
      <c r="B52" s="19" t="s">
        <v>57</v>
      </c>
      <c r="C52" s="20">
        <v>1652423.23</v>
      </c>
      <c r="D52" s="20">
        <v>187589.73</v>
      </c>
      <c r="E52" s="20">
        <f t="shared" si="0"/>
        <v>1840012.96</v>
      </c>
      <c r="F52" s="20">
        <v>705031.13</v>
      </c>
      <c r="G52" s="20">
        <v>795623.92</v>
      </c>
      <c r="H52" s="20">
        <f t="shared" si="1"/>
        <v>1134981.83</v>
      </c>
    </row>
    <row r="53" spans="1:8" x14ac:dyDescent="0.2">
      <c r="A53" s="18"/>
      <c r="B53" s="19" t="s">
        <v>58</v>
      </c>
      <c r="C53" s="20">
        <v>844233.86</v>
      </c>
      <c r="D53" s="20">
        <v>-176162.67</v>
      </c>
      <c r="E53" s="20">
        <f t="shared" si="0"/>
        <v>668071.18999999994</v>
      </c>
      <c r="F53" s="20">
        <v>198710.57</v>
      </c>
      <c r="G53" s="20">
        <v>266770.02</v>
      </c>
      <c r="H53" s="20">
        <f t="shared" si="1"/>
        <v>469360.61999999994</v>
      </c>
    </row>
    <row r="54" spans="1:8" x14ac:dyDescent="0.2">
      <c r="A54" s="18"/>
      <c r="B54" s="19" t="s">
        <v>59</v>
      </c>
      <c r="C54" s="20">
        <v>5910901.1500000004</v>
      </c>
      <c r="D54" s="20">
        <v>1358400.64</v>
      </c>
      <c r="E54" s="20">
        <f t="shared" si="0"/>
        <v>7269301.79</v>
      </c>
      <c r="F54" s="20">
        <v>3915864.53</v>
      </c>
      <c r="G54" s="20">
        <v>3854278.67</v>
      </c>
      <c r="H54" s="20">
        <f t="shared" si="1"/>
        <v>3353437.2600000002</v>
      </c>
    </row>
    <row r="55" spans="1:8" x14ac:dyDescent="0.2">
      <c r="A55" s="18"/>
      <c r="B55" s="19" t="s">
        <v>60</v>
      </c>
      <c r="C55" s="20">
        <v>2027516.03</v>
      </c>
      <c r="D55" s="20">
        <v>-1050000</v>
      </c>
      <c r="E55" s="20">
        <f t="shared" si="0"/>
        <v>977516.03</v>
      </c>
      <c r="F55" s="20">
        <v>180209.12</v>
      </c>
      <c r="G55" s="20">
        <v>180209.12</v>
      </c>
      <c r="H55" s="20">
        <f t="shared" si="1"/>
        <v>797306.91</v>
      </c>
    </row>
    <row r="56" spans="1:8" x14ac:dyDescent="0.2">
      <c r="A56" s="18"/>
      <c r="B56" s="19" t="s">
        <v>61</v>
      </c>
      <c r="C56" s="20">
        <v>1255015.3700000001</v>
      </c>
      <c r="D56" s="20">
        <v>-300000</v>
      </c>
      <c r="E56" s="20">
        <f t="shared" si="0"/>
        <v>955015.37000000011</v>
      </c>
      <c r="F56" s="20">
        <v>552213.30000000005</v>
      </c>
      <c r="G56" s="20">
        <v>552213.30000000005</v>
      </c>
      <c r="H56" s="20">
        <f t="shared" si="1"/>
        <v>402802.07000000007</v>
      </c>
    </row>
    <row r="57" spans="1:8" x14ac:dyDescent="0.2">
      <c r="A57" s="18"/>
      <c r="B57" s="19" t="s">
        <v>62</v>
      </c>
      <c r="C57" s="20">
        <v>143210565.91999999</v>
      </c>
      <c r="D57" s="20">
        <v>45715384.329999998</v>
      </c>
      <c r="E57" s="20">
        <f t="shared" si="0"/>
        <v>188925950.25</v>
      </c>
      <c r="F57" s="20">
        <v>57466638.43</v>
      </c>
      <c r="G57" s="20">
        <v>57443267.359999999</v>
      </c>
      <c r="H57" s="20">
        <f t="shared" si="1"/>
        <v>131459311.81999999</v>
      </c>
    </row>
    <row r="58" spans="1:8" x14ac:dyDescent="0.2">
      <c r="A58" s="18"/>
      <c r="B58" s="19" t="s">
        <v>63</v>
      </c>
      <c r="C58" s="20">
        <v>3958630.25</v>
      </c>
      <c r="D58" s="20">
        <v>-332908.52</v>
      </c>
      <c r="E58" s="20">
        <f t="shared" si="0"/>
        <v>3625721.73</v>
      </c>
      <c r="F58" s="20">
        <v>2325947.86</v>
      </c>
      <c r="G58" s="20">
        <v>2322629.62</v>
      </c>
      <c r="H58" s="20">
        <f t="shared" si="1"/>
        <v>1299773.8700000001</v>
      </c>
    </row>
    <row r="59" spans="1:8" x14ac:dyDescent="0.2">
      <c r="A59" s="18"/>
      <c r="B59" s="19" t="s">
        <v>64</v>
      </c>
      <c r="C59" s="20">
        <v>1110385.5900000001</v>
      </c>
      <c r="D59" s="20">
        <v>261001.88</v>
      </c>
      <c r="E59" s="20">
        <f t="shared" si="0"/>
        <v>1371387.4700000002</v>
      </c>
      <c r="F59" s="20">
        <v>689059.95</v>
      </c>
      <c r="G59" s="20">
        <v>687733.05</v>
      </c>
      <c r="H59" s="20">
        <f t="shared" si="1"/>
        <v>682327.52000000025</v>
      </c>
    </row>
    <row r="60" spans="1:8" x14ac:dyDescent="0.2">
      <c r="A60" s="18"/>
      <c r="B60" s="19" t="s">
        <v>65</v>
      </c>
      <c r="C60" s="20">
        <v>947833.92</v>
      </c>
      <c r="D60" s="20">
        <v>537490.5</v>
      </c>
      <c r="E60" s="20">
        <f t="shared" si="0"/>
        <v>1485324.42</v>
      </c>
      <c r="F60" s="20">
        <v>587744.4</v>
      </c>
      <c r="G60" s="20">
        <v>586332.56000000006</v>
      </c>
      <c r="H60" s="20">
        <f t="shared" si="1"/>
        <v>897580.0199999999</v>
      </c>
    </row>
    <row r="61" spans="1:8" x14ac:dyDescent="0.2">
      <c r="A61" s="18"/>
      <c r="B61" s="19"/>
      <c r="C61" s="20"/>
      <c r="D61" s="20"/>
      <c r="E61" s="20"/>
      <c r="F61" s="20"/>
      <c r="G61" s="20"/>
      <c r="H61" s="20"/>
    </row>
    <row r="62" spans="1:8" x14ac:dyDescent="0.2">
      <c r="A62" s="21"/>
      <c r="B62" s="22" t="s">
        <v>66</v>
      </c>
      <c r="C62" s="23">
        <f t="shared" ref="C62:H62" si="2">SUM(C6:C61)</f>
        <v>768683647.38</v>
      </c>
      <c r="D62" s="23">
        <f t="shared" si="2"/>
        <v>119399592.85999998</v>
      </c>
      <c r="E62" s="23">
        <f t="shared" si="2"/>
        <v>888083240.23999989</v>
      </c>
      <c r="F62" s="23">
        <f t="shared" si="2"/>
        <v>492584452.50999987</v>
      </c>
      <c r="G62" s="23">
        <f t="shared" si="2"/>
        <v>488671878.88000005</v>
      </c>
      <c r="H62" s="23">
        <f t="shared" si="2"/>
        <v>395498787.73000002</v>
      </c>
    </row>
    <row r="65" spans="1:8" ht="45" customHeight="1" x14ac:dyDescent="0.2">
      <c r="A65" s="1" t="s">
        <v>67</v>
      </c>
      <c r="B65" s="2"/>
      <c r="C65" s="2"/>
      <c r="D65" s="2"/>
      <c r="E65" s="2"/>
      <c r="F65" s="2"/>
      <c r="G65" s="2"/>
      <c r="H65" s="3"/>
    </row>
    <row r="66" spans="1:8" x14ac:dyDescent="0.2">
      <c r="A66" s="5" t="s">
        <v>1</v>
      </c>
      <c r="B66" s="6"/>
      <c r="C66" s="1" t="s">
        <v>2</v>
      </c>
      <c r="D66" s="2"/>
      <c r="E66" s="2"/>
      <c r="F66" s="2"/>
      <c r="G66" s="3"/>
      <c r="H66" s="7" t="s">
        <v>3</v>
      </c>
    </row>
    <row r="67" spans="1:8" ht="20.399999999999999" x14ac:dyDescent="0.2">
      <c r="A67" s="8"/>
      <c r="B67" s="9"/>
      <c r="C67" s="10" t="s">
        <v>4</v>
      </c>
      <c r="D67" s="10" t="s">
        <v>5</v>
      </c>
      <c r="E67" s="10" t="s">
        <v>6</v>
      </c>
      <c r="F67" s="10" t="s">
        <v>7</v>
      </c>
      <c r="G67" s="10" t="s">
        <v>8</v>
      </c>
      <c r="H67" s="11"/>
    </row>
    <row r="68" spans="1:8" x14ac:dyDescent="0.2">
      <c r="A68" s="12"/>
      <c r="B68" s="13"/>
      <c r="C68" s="14">
        <v>1</v>
      </c>
      <c r="D68" s="14">
        <v>2</v>
      </c>
      <c r="E68" s="14" t="s">
        <v>9</v>
      </c>
      <c r="F68" s="14">
        <v>4</v>
      </c>
      <c r="G68" s="14">
        <v>5</v>
      </c>
      <c r="H68" s="14" t="s">
        <v>10</v>
      </c>
    </row>
    <row r="69" spans="1:8" x14ac:dyDescent="0.2">
      <c r="A69" s="18"/>
      <c r="B69" s="24" t="s">
        <v>68</v>
      </c>
      <c r="C69" s="20">
        <v>0</v>
      </c>
      <c r="D69" s="20">
        <v>0</v>
      </c>
      <c r="E69" s="20">
        <f>C69+D69</f>
        <v>0</v>
      </c>
      <c r="F69" s="20">
        <v>0</v>
      </c>
      <c r="G69" s="20">
        <v>0</v>
      </c>
      <c r="H69" s="20">
        <f>E69-F69</f>
        <v>0</v>
      </c>
    </row>
    <row r="70" spans="1:8" x14ac:dyDescent="0.2">
      <c r="A70" s="18"/>
      <c r="B70" s="24" t="s">
        <v>69</v>
      </c>
      <c r="C70" s="20">
        <v>0</v>
      </c>
      <c r="D70" s="20">
        <v>0</v>
      </c>
      <c r="E70" s="20">
        <f t="shared" ref="E70:E72" si="3">C70+D70</f>
        <v>0</v>
      </c>
      <c r="F70" s="20">
        <v>0</v>
      </c>
      <c r="G70" s="20">
        <v>0</v>
      </c>
      <c r="H70" s="20">
        <f t="shared" ref="H70:H72" si="4">E70-F70</f>
        <v>0</v>
      </c>
    </row>
    <row r="71" spans="1:8" x14ac:dyDescent="0.2">
      <c r="A71" s="18"/>
      <c r="B71" s="24" t="s">
        <v>70</v>
      </c>
      <c r="C71" s="20">
        <v>0</v>
      </c>
      <c r="D71" s="20">
        <v>0</v>
      </c>
      <c r="E71" s="20">
        <f t="shared" si="3"/>
        <v>0</v>
      </c>
      <c r="F71" s="20">
        <v>0</v>
      </c>
      <c r="G71" s="20">
        <v>0</v>
      </c>
      <c r="H71" s="20">
        <f t="shared" si="4"/>
        <v>0</v>
      </c>
    </row>
    <row r="72" spans="1:8" x14ac:dyDescent="0.2">
      <c r="A72" s="18"/>
      <c r="B72" s="24" t="s">
        <v>71</v>
      </c>
      <c r="C72" s="20">
        <v>0</v>
      </c>
      <c r="D72" s="20">
        <v>0</v>
      </c>
      <c r="E72" s="20">
        <f t="shared" si="3"/>
        <v>0</v>
      </c>
      <c r="F72" s="20">
        <v>0</v>
      </c>
      <c r="G72" s="20">
        <v>0</v>
      </c>
      <c r="H72" s="20">
        <f t="shared" si="4"/>
        <v>0</v>
      </c>
    </row>
    <row r="73" spans="1:8" x14ac:dyDescent="0.2">
      <c r="A73" s="21"/>
      <c r="B73" s="22" t="s">
        <v>66</v>
      </c>
      <c r="C73" s="23">
        <f t="shared" ref="C73:H73" si="5">SUM(C69:C72)</f>
        <v>0</v>
      </c>
      <c r="D73" s="23">
        <f t="shared" si="5"/>
        <v>0</v>
      </c>
      <c r="E73" s="23">
        <f t="shared" si="5"/>
        <v>0</v>
      </c>
      <c r="F73" s="23">
        <f t="shared" si="5"/>
        <v>0</v>
      </c>
      <c r="G73" s="23">
        <f t="shared" si="5"/>
        <v>0</v>
      </c>
      <c r="H73" s="23">
        <f t="shared" si="5"/>
        <v>0</v>
      </c>
    </row>
    <row r="76" spans="1:8" ht="45" customHeight="1" x14ac:dyDescent="0.2">
      <c r="A76" s="1" t="s">
        <v>72</v>
      </c>
      <c r="B76" s="2"/>
      <c r="C76" s="2"/>
      <c r="D76" s="2"/>
      <c r="E76" s="2"/>
      <c r="F76" s="2"/>
      <c r="G76" s="2"/>
      <c r="H76" s="3"/>
    </row>
    <row r="77" spans="1:8" x14ac:dyDescent="0.2">
      <c r="A77" s="5" t="s">
        <v>1</v>
      </c>
      <c r="B77" s="6"/>
      <c r="C77" s="1" t="s">
        <v>2</v>
      </c>
      <c r="D77" s="2"/>
      <c r="E77" s="2"/>
      <c r="F77" s="2"/>
      <c r="G77" s="3"/>
      <c r="H77" s="7" t="s">
        <v>3</v>
      </c>
    </row>
    <row r="78" spans="1:8" ht="20.399999999999999" x14ac:dyDescent="0.2">
      <c r="A78" s="8"/>
      <c r="B78" s="9"/>
      <c r="C78" s="10" t="s">
        <v>4</v>
      </c>
      <c r="D78" s="10" t="s">
        <v>5</v>
      </c>
      <c r="E78" s="10" t="s">
        <v>6</v>
      </c>
      <c r="F78" s="10" t="s">
        <v>7</v>
      </c>
      <c r="G78" s="10" t="s">
        <v>8</v>
      </c>
      <c r="H78" s="11"/>
    </row>
    <row r="79" spans="1:8" x14ac:dyDescent="0.2">
      <c r="A79" s="12"/>
      <c r="B79" s="13"/>
      <c r="C79" s="14">
        <v>1</v>
      </c>
      <c r="D79" s="14">
        <v>2</v>
      </c>
      <c r="E79" s="14" t="s">
        <v>9</v>
      </c>
      <c r="F79" s="14">
        <v>4</v>
      </c>
      <c r="G79" s="14">
        <v>5</v>
      </c>
      <c r="H79" s="14" t="s">
        <v>10</v>
      </c>
    </row>
    <row r="80" spans="1:8" x14ac:dyDescent="0.2">
      <c r="A80" s="18"/>
      <c r="B80" s="25" t="s">
        <v>73</v>
      </c>
      <c r="C80" s="20">
        <v>0</v>
      </c>
      <c r="D80" s="20">
        <v>0</v>
      </c>
      <c r="E80" s="20">
        <f t="shared" ref="E80:E86" si="6">C80+D80</f>
        <v>0</v>
      </c>
      <c r="F80" s="20">
        <v>0</v>
      </c>
      <c r="G80" s="20">
        <v>0</v>
      </c>
      <c r="H80" s="20">
        <f t="shared" ref="H80:H86" si="7">E80-F80</f>
        <v>0</v>
      </c>
    </row>
    <row r="81" spans="1:8" x14ac:dyDescent="0.2">
      <c r="A81" s="18"/>
      <c r="B81" s="25" t="s">
        <v>74</v>
      </c>
      <c r="C81" s="20">
        <v>0</v>
      </c>
      <c r="D81" s="20">
        <v>0</v>
      </c>
      <c r="E81" s="20">
        <f t="shared" si="6"/>
        <v>0</v>
      </c>
      <c r="F81" s="20">
        <v>0</v>
      </c>
      <c r="G81" s="20">
        <v>0</v>
      </c>
      <c r="H81" s="20">
        <f t="shared" si="7"/>
        <v>0</v>
      </c>
    </row>
    <row r="82" spans="1:8" x14ac:dyDescent="0.2">
      <c r="A82" s="18"/>
      <c r="B82" s="25" t="s">
        <v>75</v>
      </c>
      <c r="C82" s="20">
        <v>0</v>
      </c>
      <c r="D82" s="20">
        <v>0</v>
      </c>
      <c r="E82" s="20">
        <f t="shared" si="6"/>
        <v>0</v>
      </c>
      <c r="F82" s="20">
        <v>0</v>
      </c>
      <c r="G82" s="20">
        <v>0</v>
      </c>
      <c r="H82" s="20">
        <f t="shared" si="7"/>
        <v>0</v>
      </c>
    </row>
    <row r="83" spans="1:8" x14ac:dyDescent="0.2">
      <c r="A83" s="18"/>
      <c r="B83" s="25" t="s">
        <v>76</v>
      </c>
      <c r="C83" s="20">
        <v>0</v>
      </c>
      <c r="D83" s="20">
        <v>0</v>
      </c>
      <c r="E83" s="20">
        <f t="shared" si="6"/>
        <v>0</v>
      </c>
      <c r="F83" s="20">
        <v>0</v>
      </c>
      <c r="G83" s="20">
        <v>0</v>
      </c>
      <c r="H83" s="20">
        <f t="shared" si="7"/>
        <v>0</v>
      </c>
    </row>
    <row r="84" spans="1:8" ht="11.25" customHeight="1" x14ac:dyDescent="0.2">
      <c r="A84" s="18"/>
      <c r="B84" s="25" t="s">
        <v>77</v>
      </c>
      <c r="C84" s="20">
        <v>0</v>
      </c>
      <c r="D84" s="20">
        <v>0</v>
      </c>
      <c r="E84" s="20">
        <f t="shared" si="6"/>
        <v>0</v>
      </c>
      <c r="F84" s="20">
        <v>0</v>
      </c>
      <c r="G84" s="20">
        <v>0</v>
      </c>
      <c r="H84" s="20">
        <f t="shared" si="7"/>
        <v>0</v>
      </c>
    </row>
    <row r="85" spans="1:8" x14ac:dyDescent="0.2">
      <c r="A85" s="18"/>
      <c r="B85" s="25" t="s">
        <v>78</v>
      </c>
      <c r="C85" s="20">
        <v>0</v>
      </c>
      <c r="D85" s="20">
        <v>0</v>
      </c>
      <c r="E85" s="20">
        <f t="shared" si="6"/>
        <v>0</v>
      </c>
      <c r="F85" s="20">
        <v>0</v>
      </c>
      <c r="G85" s="20">
        <v>0</v>
      </c>
      <c r="H85" s="20">
        <f t="shared" si="7"/>
        <v>0</v>
      </c>
    </row>
    <row r="86" spans="1:8" x14ac:dyDescent="0.2">
      <c r="A86" s="18"/>
      <c r="B86" s="25" t="s">
        <v>79</v>
      </c>
      <c r="C86" s="20">
        <v>0</v>
      </c>
      <c r="D86" s="20">
        <v>0</v>
      </c>
      <c r="E86" s="20">
        <f t="shared" si="6"/>
        <v>0</v>
      </c>
      <c r="F86" s="20">
        <v>0</v>
      </c>
      <c r="G86" s="20">
        <v>0</v>
      </c>
      <c r="H86" s="20">
        <f t="shared" si="7"/>
        <v>0</v>
      </c>
    </row>
    <row r="87" spans="1:8" x14ac:dyDescent="0.2">
      <c r="A87" s="21"/>
      <c r="B87" s="22" t="s">
        <v>66</v>
      </c>
      <c r="C87" s="23">
        <f t="shared" ref="C87:H87" si="8">SUM(C80:C86)</f>
        <v>0</v>
      </c>
      <c r="D87" s="23">
        <f t="shared" si="8"/>
        <v>0</v>
      </c>
      <c r="E87" s="23">
        <f t="shared" si="8"/>
        <v>0</v>
      </c>
      <c r="F87" s="23">
        <f t="shared" si="8"/>
        <v>0</v>
      </c>
      <c r="G87" s="23">
        <f t="shared" si="8"/>
        <v>0</v>
      </c>
      <c r="H87" s="23">
        <f t="shared" si="8"/>
        <v>0</v>
      </c>
    </row>
    <row r="89" spans="1:8" x14ac:dyDescent="0.2">
      <c r="A89" s="4" t="s">
        <v>80</v>
      </c>
    </row>
  </sheetData>
  <sheetProtection formatCells="0" formatColumns="0" formatRows="0" insertRows="0" deleteRows="0" autoFilter="0"/>
  <mergeCells count="12">
    <mergeCell ref="A76:H76"/>
    <mergeCell ref="A77:B79"/>
    <mergeCell ref="C77:G77"/>
    <mergeCell ref="H77:H78"/>
    <mergeCell ref="A1:H1"/>
    <mergeCell ref="A2:B4"/>
    <mergeCell ref="C2:G2"/>
    <mergeCell ref="H2:H3"/>
    <mergeCell ref="A65:H65"/>
    <mergeCell ref="A66:B68"/>
    <mergeCell ref="C66:G66"/>
    <mergeCell ref="H66:H67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dcterms:created xsi:type="dcterms:W3CDTF">2022-11-07T19:04:00Z</dcterms:created>
  <dcterms:modified xsi:type="dcterms:W3CDTF">2022-11-07T19:08:00Z</dcterms:modified>
</cp:coreProperties>
</file>